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ES\Attrezzature 2019 - 2020\Accessori Philips Sidem\"/>
    </mc:Choice>
  </mc:AlternateContent>
  <bookViews>
    <workbookView xWindow="240" yWindow="60" windowWidth="20055" windowHeight="7950"/>
  </bookViews>
  <sheets>
    <sheet name="Sheet1" sheetId="1" r:id="rId1"/>
    <sheet name="Masimo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7" i="1" l="1"/>
  <c r="H16" i="1"/>
  <c r="H13" i="2" l="1"/>
  <c r="H12" i="2"/>
  <c r="H11" i="2"/>
  <c r="H10" i="2"/>
  <c r="H9" i="2"/>
  <c r="H8" i="2"/>
  <c r="H7" i="2"/>
  <c r="H6" i="2"/>
  <c r="H5" i="2"/>
  <c r="H4" i="2"/>
  <c r="H3" i="2"/>
  <c r="H14" i="2" l="1"/>
  <c r="H6" i="1"/>
  <c r="H3" i="1"/>
  <c r="H5" i="1"/>
  <c r="H4" i="1"/>
  <c r="H15" i="1"/>
  <c r="H14" i="1"/>
  <c r="H13" i="1"/>
  <c r="H12" i="1"/>
  <c r="H11" i="1"/>
  <c r="H10" i="1"/>
  <c r="H9" i="1"/>
  <c r="H8" i="1"/>
  <c r="H7" i="1"/>
  <c r="H19" i="1" l="1"/>
</calcChain>
</file>

<file path=xl/sharedStrings.xml><?xml version="1.0" encoding="utf-8"?>
<sst xmlns="http://schemas.openxmlformats.org/spreadsheetml/2006/main" count="123" uniqueCount="84">
  <si>
    <t>Descrizione dispositivo</t>
  </si>
  <si>
    <t>Codice Ref</t>
  </si>
  <si>
    <t>Fabbisogno annuo</t>
  </si>
  <si>
    <t>Previsione di spesa</t>
  </si>
  <si>
    <t>Destinazione d'uso</t>
  </si>
  <si>
    <t>CND</t>
  </si>
  <si>
    <t>cavo per monitor Philips</t>
  </si>
  <si>
    <t>Z12030299</t>
  </si>
  <si>
    <t>Cavo ECG a 3 derivazioni</t>
  </si>
  <si>
    <t>M1669A</t>
  </si>
  <si>
    <t>cavo paziente per monitor Philips MX800</t>
  </si>
  <si>
    <t xml:space="preserve">Z12050380 </t>
  </si>
  <si>
    <t>M1678A</t>
  </si>
  <si>
    <t>M1668A</t>
  </si>
  <si>
    <t>M1971A</t>
  </si>
  <si>
    <t>M1599B</t>
  </si>
  <si>
    <t>Cavo ECG a 5 derivazioni, monouso</t>
  </si>
  <si>
    <t>Cavo ECG a 5 derivazioni, schermato, monouso</t>
  </si>
  <si>
    <t>Cavo ECG a 3 derivazioni, schermato, monouso</t>
  </si>
  <si>
    <t>cavo di collegamento per bracciali NIBP</t>
  </si>
  <si>
    <t xml:space="preserve">Z12040180 </t>
  </si>
  <si>
    <t>Cavo per misurazione pressiore arteria invasiva</t>
  </si>
  <si>
    <t>Bracciale NIBP adulto, 27-35 cm</t>
  </si>
  <si>
    <t>M1574A</t>
  </si>
  <si>
    <t>bracciali riutilizzabili per monitor Philips</t>
  </si>
  <si>
    <t>Bracciale NIBP pediatrico, 14-21,5 cm</t>
  </si>
  <si>
    <t>M1572A</t>
  </si>
  <si>
    <t>Bracciale NIBP obesi, 27-35 cm</t>
  </si>
  <si>
    <t>M1576A</t>
  </si>
  <si>
    <r>
      <t>Cavo pinza SPO</t>
    </r>
    <r>
      <rPr>
        <vertAlign val="subscript"/>
        <sz val="11"/>
        <color theme="1"/>
        <rFont val="Calibri"/>
        <family val="2"/>
        <scheme val="minor"/>
      </rPr>
      <t>2</t>
    </r>
  </si>
  <si>
    <t>Pinza pluriuso tipo Nellcor</t>
  </si>
  <si>
    <t>Cavo pressione NIBP non invasiva, 3 m</t>
  </si>
  <si>
    <t>Sensori per ossimetria RD set adulto</t>
  </si>
  <si>
    <t>Z1203020408</t>
  </si>
  <si>
    <t>M1921A</t>
  </si>
  <si>
    <t>ETCO2 microstream, neonatale</t>
  </si>
  <si>
    <t>M1923A</t>
  </si>
  <si>
    <t>Z120309</t>
  </si>
  <si>
    <r>
      <t>accessorio per la misura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microsteam </t>
    </r>
  </si>
  <si>
    <t>ETCO2 microstream, adulto/pediatrico</t>
  </si>
  <si>
    <r>
      <t>accessorio per la misura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microsteam, intubati lungo termine umidificati</t>
    </r>
  </si>
  <si>
    <t>n.d.</t>
  </si>
  <si>
    <t>Cavo per rilevazione temperatura</t>
  </si>
  <si>
    <t xml:space="preserve">V03010299 </t>
  </si>
  <si>
    <t>cavo per misurazione temperatura corporea</t>
  </si>
  <si>
    <t>9898031745581</t>
  </si>
  <si>
    <t>Cavo per stimolazione T.O.F. (train of four)</t>
  </si>
  <si>
    <t>accessorio per misurazione neurovascolare</t>
  </si>
  <si>
    <t>sensore multiparametrico non invasivo (emoglobina totale, metaemoglobina, ossigeno, frequenza cardiaca, indice di perfusione) per monitor Masimo</t>
  </si>
  <si>
    <t>Sensore multiparametrico RD RAINBOW SET-2  neonatale</t>
  </si>
  <si>
    <t>Sensore multiparametrico RD RAINBOW SET-2  ridotto</t>
  </si>
  <si>
    <t xml:space="preserve">C900301 </t>
  </si>
  <si>
    <t xml:space="preserve">N0199 </t>
  </si>
  <si>
    <r>
      <t>Sensore entropia laterale O3 SENSOR rSO</t>
    </r>
    <r>
      <rPr>
        <vertAlign val="subscript"/>
        <sz val="11"/>
        <color theme="1"/>
        <rFont val="Calibri"/>
        <family val="2"/>
        <scheme val="minor"/>
      </rPr>
      <t>2</t>
    </r>
  </si>
  <si>
    <t xml:space="preserve">Z1203020406 </t>
  </si>
  <si>
    <t>Sensore RD SEDLINE EEG, adulto</t>
  </si>
  <si>
    <t>Sensore RD SEDLINE EEG, pediatrico</t>
  </si>
  <si>
    <t>sensore adulto per ossigenazione cerebrale con monitor Masimo</t>
  </si>
  <si>
    <t>sensore neonatale per ossigenazione cerebrale con monitor Masimo</t>
  </si>
  <si>
    <t>sensore pediatrico per ossigenazione cerebrale con monitor Masimo</t>
  </si>
  <si>
    <t>sensore pediatrico per monitoraggio attività EEG con monitor Masimo</t>
  </si>
  <si>
    <t>sensore adulto per monitoraggio attività EEG con monitor Masimo</t>
  </si>
  <si>
    <t>PREVISIONE DI SPESA ANNUA</t>
  </si>
  <si>
    <t>DISPOSITIVI MEDICI DESTINATI ALL'UTILIZZO DELLE CENTRALI DI MONITORAGGIO PHILIPS E MASIMO, DITTA SIMED S.p.A.</t>
  </si>
  <si>
    <t>Note</t>
  </si>
  <si>
    <t>Lotto</t>
  </si>
  <si>
    <t>cod. nfs 005900050089, consumi storici anno 2020 pari a 2.300 sensori</t>
  </si>
  <si>
    <t>cod. nfs 005900050090, consumi storici anno 2020 pari a 2.3100 sensori</t>
  </si>
  <si>
    <t>Sensori per ossimetria RD set pediatrico</t>
  </si>
  <si>
    <t>cavo per pinza con monitor Masimo</t>
  </si>
  <si>
    <t>pinza tipo Nellcor con monitor Masimo</t>
  </si>
  <si>
    <t>saturimetro monouso adulto con monitor Masimo</t>
  </si>
  <si>
    <t>saturimetro monouso pediatrico con monitor Masimo</t>
  </si>
  <si>
    <t>21082A</t>
  </si>
  <si>
    <t>Prezzo</t>
  </si>
  <si>
    <t>prezzo a confezione pari a 20 pezzi</t>
  </si>
  <si>
    <t>prezzo a confezione pari a 10 pezzi</t>
  </si>
  <si>
    <t>prezzo a confezione pari a 25 pezzi</t>
  </si>
  <si>
    <t>PICCO temperatura Probe</t>
  </si>
  <si>
    <t>M1646A</t>
  </si>
  <si>
    <t>sonda temperatura per monitor Philips</t>
  </si>
  <si>
    <t xml:space="preserve">Cavo pe rmodulo PICCO </t>
  </si>
  <si>
    <t>M1643A</t>
  </si>
  <si>
    <t>cavo  per monitor philips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</si>
</sst>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44" fontId="4" fillId="0" borderId="1" xfId="1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horizontal="center" wrapText="1"/>
    </xf>
    <xf numFmtId="44" fontId="2" fillId="0" borderId="0" xfId="1" applyFont="1" applyAlignment="1">
      <alignment horizontal="right" wrapText="1"/>
    </xf>
    <xf numFmtId="44" fontId="2" fillId="4" borderId="1" xfId="1" applyFont="1" applyFill="1" applyBorder="1" applyAlignment="1">
      <alignment wrapText="1"/>
    </xf>
    <xf numFmtId="44" fontId="0" fillId="0" borderId="0" xfId="1" applyFont="1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workbookViewId="0">
      <pane ySplit="2" topLeftCell="A5" activePane="bottomLeft" state="frozen"/>
      <selection pane="bottomLeft" activeCell="O16" sqref="O16"/>
    </sheetView>
  </sheetViews>
  <sheetFormatPr defaultRowHeight="15" x14ac:dyDescent="0.25"/>
  <cols>
    <col min="1" max="1" width="5.5703125" style="16" bestFit="1" customWidth="1"/>
    <col min="2" max="2" width="25.140625" style="10" customWidth="1"/>
    <col min="3" max="3" width="15" style="16" customWidth="1"/>
    <col min="4" max="4" width="27.42578125" style="10" customWidth="1"/>
    <col min="5" max="5" width="10.7109375" style="10" customWidth="1"/>
    <col min="6" max="6" width="9.42578125" style="10" customWidth="1"/>
    <col min="7" max="7" width="14.42578125" style="19" hidden="1" customWidth="1"/>
    <col min="8" max="8" width="18.28515625" style="19" hidden="1" customWidth="1"/>
    <col min="9" max="9" width="62.85546875" style="10" hidden="1" customWidth="1"/>
    <col min="10" max="16384" width="9.140625" style="10"/>
  </cols>
  <sheetData>
    <row r="1" spans="1:9" ht="35.1" customHeight="1" x14ac:dyDescent="0.25">
      <c r="A1" s="11" t="s">
        <v>63</v>
      </c>
      <c r="B1" s="11"/>
      <c r="C1" s="11"/>
      <c r="D1" s="11"/>
      <c r="E1" s="11"/>
      <c r="F1" s="11"/>
      <c r="G1" s="11"/>
      <c r="H1" s="12"/>
    </row>
    <row r="2" spans="1:9" s="3" customFormat="1" ht="35.1" customHeight="1" x14ac:dyDescent="0.25">
      <c r="A2" s="4" t="s">
        <v>65</v>
      </c>
      <c r="B2" s="9" t="s">
        <v>0</v>
      </c>
      <c r="C2" s="4" t="s">
        <v>1</v>
      </c>
      <c r="D2" s="9" t="s">
        <v>4</v>
      </c>
      <c r="E2" s="9" t="s">
        <v>5</v>
      </c>
      <c r="F2" s="9" t="s">
        <v>2</v>
      </c>
      <c r="G2" s="13" t="s">
        <v>74</v>
      </c>
      <c r="H2" s="9" t="s">
        <v>3</v>
      </c>
      <c r="I2" s="9" t="s">
        <v>64</v>
      </c>
    </row>
    <row r="3" spans="1:9" s="3" customFormat="1" ht="35.1" customHeight="1" x14ac:dyDescent="0.25">
      <c r="A3" s="5">
        <v>1</v>
      </c>
      <c r="B3" s="1" t="s">
        <v>42</v>
      </c>
      <c r="C3" s="5" t="s">
        <v>73</v>
      </c>
      <c r="D3" s="1" t="s">
        <v>44</v>
      </c>
      <c r="E3" s="1" t="s">
        <v>43</v>
      </c>
      <c r="F3" s="1">
        <v>30</v>
      </c>
      <c r="G3" s="6">
        <v>50</v>
      </c>
      <c r="H3" s="2">
        <f t="shared" ref="H3" si="0">F3*G3</f>
        <v>1500</v>
      </c>
      <c r="I3" s="1"/>
    </row>
    <row r="4" spans="1:9" s="3" customFormat="1" ht="48.75" customHeight="1" x14ac:dyDescent="0.25">
      <c r="A4" s="5">
        <v>1</v>
      </c>
      <c r="B4" s="1" t="s">
        <v>39</v>
      </c>
      <c r="C4" s="5" t="s">
        <v>34</v>
      </c>
      <c r="D4" s="1" t="s">
        <v>40</v>
      </c>
      <c r="E4" s="1" t="s">
        <v>37</v>
      </c>
      <c r="F4" s="1">
        <v>40</v>
      </c>
      <c r="G4" s="6">
        <v>537</v>
      </c>
      <c r="H4" s="2">
        <f t="shared" ref="H4:H5" si="1">F4*G4</f>
        <v>21480</v>
      </c>
      <c r="I4" s="1" t="s">
        <v>77</v>
      </c>
    </row>
    <row r="5" spans="1:9" s="3" customFormat="1" ht="35.1" customHeight="1" x14ac:dyDescent="0.25">
      <c r="A5" s="5">
        <v>1</v>
      </c>
      <c r="B5" s="5" t="s">
        <v>35</v>
      </c>
      <c r="C5" s="5" t="s">
        <v>36</v>
      </c>
      <c r="D5" s="5" t="s">
        <v>38</v>
      </c>
      <c r="E5" s="5" t="s">
        <v>37</v>
      </c>
      <c r="F5" s="5">
        <v>1</v>
      </c>
      <c r="G5" s="6">
        <v>621</v>
      </c>
      <c r="H5" s="2">
        <f t="shared" si="1"/>
        <v>621</v>
      </c>
      <c r="I5" s="1" t="s">
        <v>77</v>
      </c>
    </row>
    <row r="6" spans="1:9" s="3" customFormat="1" ht="35.1" customHeight="1" x14ac:dyDescent="0.25">
      <c r="A6" s="5">
        <v>1</v>
      </c>
      <c r="B6" s="5" t="s">
        <v>46</v>
      </c>
      <c r="C6" s="20" t="s">
        <v>45</v>
      </c>
      <c r="D6" s="5" t="s">
        <v>47</v>
      </c>
      <c r="E6" s="5" t="s">
        <v>41</v>
      </c>
      <c r="F6" s="5">
        <v>3</v>
      </c>
      <c r="G6" s="6">
        <v>343</v>
      </c>
      <c r="H6" s="2">
        <f t="shared" ref="H6" si="2">F6*G6</f>
        <v>1029</v>
      </c>
      <c r="I6" s="1"/>
    </row>
    <row r="7" spans="1:9" s="3" customFormat="1" ht="35.1" customHeight="1" x14ac:dyDescent="0.25">
      <c r="A7" s="5">
        <v>1</v>
      </c>
      <c r="B7" s="5" t="s">
        <v>21</v>
      </c>
      <c r="C7" s="5">
        <v>896083021</v>
      </c>
      <c r="D7" s="5" t="s">
        <v>6</v>
      </c>
      <c r="E7" s="5" t="s">
        <v>7</v>
      </c>
      <c r="F7" s="5">
        <v>10</v>
      </c>
      <c r="G7" s="6">
        <v>150</v>
      </c>
      <c r="H7" s="2">
        <f t="shared" ref="H7" si="3">F7*G7</f>
        <v>1500</v>
      </c>
      <c r="I7" s="1"/>
    </row>
    <row r="8" spans="1:9" s="3" customFormat="1" ht="35.1" customHeight="1" x14ac:dyDescent="0.25">
      <c r="A8" s="5">
        <v>1</v>
      </c>
      <c r="B8" s="5" t="s">
        <v>8</v>
      </c>
      <c r="C8" s="5" t="s">
        <v>9</v>
      </c>
      <c r="D8" s="5" t="s">
        <v>10</v>
      </c>
      <c r="E8" s="5" t="s">
        <v>11</v>
      </c>
      <c r="F8" s="5">
        <v>5</v>
      </c>
      <c r="G8" s="6">
        <v>124</v>
      </c>
      <c r="H8" s="2">
        <f t="shared" ref="H8" si="4">F8*G8</f>
        <v>620</v>
      </c>
      <c r="I8" s="1"/>
    </row>
    <row r="9" spans="1:9" s="3" customFormat="1" ht="35.1" customHeight="1" x14ac:dyDescent="0.25">
      <c r="A9" s="5">
        <v>1</v>
      </c>
      <c r="B9" s="5" t="s">
        <v>18</v>
      </c>
      <c r="C9" s="5" t="s">
        <v>12</v>
      </c>
      <c r="D9" s="5" t="s">
        <v>10</v>
      </c>
      <c r="E9" s="5" t="s">
        <v>11</v>
      </c>
      <c r="F9" s="5">
        <v>10</v>
      </c>
      <c r="G9" s="6">
        <v>135</v>
      </c>
      <c r="H9" s="2">
        <f t="shared" ref="H9" si="5">F9*G9</f>
        <v>1350</v>
      </c>
      <c r="I9" s="1"/>
    </row>
    <row r="10" spans="1:9" s="3" customFormat="1" ht="35.1" customHeight="1" x14ac:dyDescent="0.25">
      <c r="A10" s="5">
        <v>1</v>
      </c>
      <c r="B10" s="5" t="s">
        <v>16</v>
      </c>
      <c r="C10" s="5" t="s">
        <v>13</v>
      </c>
      <c r="D10" s="5" t="s">
        <v>10</v>
      </c>
      <c r="E10" s="5" t="s">
        <v>11</v>
      </c>
      <c r="F10" s="5">
        <v>15</v>
      </c>
      <c r="G10" s="6">
        <v>110</v>
      </c>
      <c r="H10" s="2">
        <f t="shared" ref="H10:H13" si="6">F10*G10</f>
        <v>1650</v>
      </c>
      <c r="I10" s="1"/>
    </row>
    <row r="11" spans="1:9" s="3" customFormat="1" ht="35.1" customHeight="1" x14ac:dyDescent="0.25">
      <c r="A11" s="5">
        <v>1</v>
      </c>
      <c r="B11" s="5" t="s">
        <v>17</v>
      </c>
      <c r="C11" s="5" t="s">
        <v>14</v>
      </c>
      <c r="D11" s="5" t="s">
        <v>10</v>
      </c>
      <c r="E11" s="5" t="s">
        <v>11</v>
      </c>
      <c r="F11" s="5">
        <v>20</v>
      </c>
      <c r="G11" s="6">
        <v>124</v>
      </c>
      <c r="H11" s="2">
        <f t="shared" si="6"/>
        <v>2480</v>
      </c>
      <c r="I11" s="1"/>
    </row>
    <row r="12" spans="1:9" s="3" customFormat="1" ht="35.1" customHeight="1" x14ac:dyDescent="0.25">
      <c r="A12" s="5">
        <v>1</v>
      </c>
      <c r="B12" s="5" t="s">
        <v>31</v>
      </c>
      <c r="C12" s="5" t="s">
        <v>15</v>
      </c>
      <c r="D12" s="5" t="s">
        <v>19</v>
      </c>
      <c r="E12" s="5" t="s">
        <v>20</v>
      </c>
      <c r="F12" s="5">
        <v>20</v>
      </c>
      <c r="G12" s="6">
        <v>76</v>
      </c>
      <c r="H12" s="2">
        <f t="shared" si="6"/>
        <v>1520</v>
      </c>
      <c r="I12" s="1"/>
    </row>
    <row r="13" spans="1:9" s="3" customFormat="1" ht="35.1" customHeight="1" x14ac:dyDescent="0.25">
      <c r="A13" s="5">
        <v>1</v>
      </c>
      <c r="B13" s="5" t="s">
        <v>22</v>
      </c>
      <c r="C13" s="5" t="s">
        <v>23</v>
      </c>
      <c r="D13" s="5" t="s">
        <v>24</v>
      </c>
      <c r="E13" s="5" t="s">
        <v>20</v>
      </c>
      <c r="F13" s="5">
        <v>60</v>
      </c>
      <c r="G13" s="6">
        <v>53</v>
      </c>
      <c r="H13" s="2">
        <f t="shared" si="6"/>
        <v>3180</v>
      </c>
      <c r="I13" s="1"/>
    </row>
    <row r="14" spans="1:9" s="3" customFormat="1" ht="35.1" customHeight="1" x14ac:dyDescent="0.25">
      <c r="A14" s="5">
        <v>1</v>
      </c>
      <c r="B14" s="5" t="s">
        <v>25</v>
      </c>
      <c r="C14" s="5" t="s">
        <v>26</v>
      </c>
      <c r="D14" s="5" t="s">
        <v>24</v>
      </c>
      <c r="E14" s="5" t="s">
        <v>20</v>
      </c>
      <c r="F14" s="5">
        <v>10</v>
      </c>
      <c r="G14" s="6">
        <v>44</v>
      </c>
      <c r="H14" s="2">
        <f t="shared" ref="H14:H17" si="7">F14*G14</f>
        <v>440</v>
      </c>
      <c r="I14" s="1"/>
    </row>
    <row r="15" spans="1:9" s="3" customFormat="1" ht="35.1" customHeight="1" x14ac:dyDescent="0.25">
      <c r="A15" s="5">
        <v>1</v>
      </c>
      <c r="B15" s="5" t="s">
        <v>27</v>
      </c>
      <c r="C15" s="5" t="s">
        <v>28</v>
      </c>
      <c r="D15" s="5" t="s">
        <v>24</v>
      </c>
      <c r="E15" s="5" t="s">
        <v>20</v>
      </c>
      <c r="F15" s="5">
        <v>50</v>
      </c>
      <c r="G15" s="6">
        <v>80</v>
      </c>
      <c r="H15" s="2">
        <f t="shared" si="7"/>
        <v>4000</v>
      </c>
      <c r="I15" s="1"/>
    </row>
    <row r="16" spans="1:9" ht="35.1" customHeight="1" x14ac:dyDescent="0.25">
      <c r="A16" s="5">
        <v>1</v>
      </c>
      <c r="B16" s="22" t="s">
        <v>78</v>
      </c>
      <c r="C16" s="5" t="s">
        <v>79</v>
      </c>
      <c r="D16" s="22" t="s">
        <v>80</v>
      </c>
      <c r="E16" s="5" t="s">
        <v>41</v>
      </c>
      <c r="F16" s="5">
        <v>10</v>
      </c>
      <c r="G16" s="21">
        <v>200</v>
      </c>
      <c r="H16" s="21">
        <f t="shared" si="7"/>
        <v>2000</v>
      </c>
    </row>
    <row r="17" spans="1:8" ht="35.1" customHeight="1" x14ac:dyDescent="0.25">
      <c r="A17" s="5">
        <v>1</v>
      </c>
      <c r="B17" s="22" t="s">
        <v>81</v>
      </c>
      <c r="C17" s="5" t="s">
        <v>82</v>
      </c>
      <c r="D17" s="22" t="s">
        <v>83</v>
      </c>
      <c r="E17" s="5" t="s">
        <v>41</v>
      </c>
      <c r="F17" s="5">
        <v>10</v>
      </c>
      <c r="G17" s="21">
        <v>100</v>
      </c>
      <c r="H17" s="21">
        <f t="shared" si="7"/>
        <v>1000</v>
      </c>
    </row>
    <row r="19" spans="1:8" ht="30" x14ac:dyDescent="0.25">
      <c r="G19" s="17" t="s">
        <v>62</v>
      </c>
      <c r="H19" s="18">
        <f>SUM(H3:H18)</f>
        <v>44370</v>
      </c>
    </row>
  </sheetData>
  <mergeCells count="1">
    <mergeCell ref="A1:H1"/>
  </mergeCells>
  <pageMargins left="0.11811023622047245" right="0.11811023622047245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D22" sqref="D22"/>
    </sheetView>
  </sheetViews>
  <sheetFormatPr defaultRowHeight="15" x14ac:dyDescent="0.25"/>
  <cols>
    <col min="1" max="1" width="5.5703125" style="16" bestFit="1" customWidth="1"/>
    <col min="2" max="2" width="35.28515625" style="10" customWidth="1"/>
    <col min="3" max="3" width="12.140625" style="16" customWidth="1"/>
    <col min="4" max="4" width="40.140625" style="10" customWidth="1"/>
    <col min="5" max="5" width="12" style="10" bestFit="1" customWidth="1"/>
    <col min="6" max="6" width="12.7109375" style="10" customWidth="1"/>
    <col min="7" max="7" width="10.7109375" style="19" customWidth="1"/>
    <col min="8" max="8" width="14.140625" style="19" customWidth="1"/>
    <col min="9" max="9" width="27.7109375" style="10" customWidth="1"/>
    <col min="10" max="16384" width="9.140625" style="10"/>
  </cols>
  <sheetData>
    <row r="1" spans="1:9" x14ac:dyDescent="0.25">
      <c r="A1" s="11" t="s">
        <v>63</v>
      </c>
      <c r="B1" s="11"/>
      <c r="C1" s="11"/>
      <c r="D1" s="11"/>
      <c r="E1" s="11"/>
      <c r="F1" s="11"/>
      <c r="G1" s="11"/>
      <c r="H1" s="12"/>
    </row>
    <row r="2" spans="1:9" s="3" customFormat="1" ht="30" x14ac:dyDescent="0.25">
      <c r="A2" s="4" t="s">
        <v>65</v>
      </c>
      <c r="B2" s="9" t="s">
        <v>0</v>
      </c>
      <c r="C2" s="4" t="s">
        <v>1</v>
      </c>
      <c r="D2" s="9" t="s">
        <v>4</v>
      </c>
      <c r="E2" s="9" t="s">
        <v>5</v>
      </c>
      <c r="F2" s="9" t="s">
        <v>2</v>
      </c>
      <c r="G2" s="13" t="s">
        <v>74</v>
      </c>
      <c r="H2" s="9" t="s">
        <v>3</v>
      </c>
      <c r="I2" s="9" t="s">
        <v>64</v>
      </c>
    </row>
    <row r="3" spans="1:9" s="3" customFormat="1" ht="30" x14ac:dyDescent="0.25">
      <c r="A3" s="5">
        <v>2</v>
      </c>
      <c r="B3" s="1" t="s">
        <v>53</v>
      </c>
      <c r="C3" s="5">
        <v>3756</v>
      </c>
      <c r="D3" s="1" t="s">
        <v>57</v>
      </c>
      <c r="E3" s="1" t="s">
        <v>52</v>
      </c>
      <c r="F3" s="1">
        <v>1</v>
      </c>
      <c r="G3" s="2">
        <v>980</v>
      </c>
      <c r="H3" s="2">
        <f>F3*G3</f>
        <v>980</v>
      </c>
      <c r="I3" s="1" t="s">
        <v>75</v>
      </c>
    </row>
    <row r="4" spans="1:9" s="3" customFormat="1" ht="30" x14ac:dyDescent="0.25">
      <c r="A4" s="5">
        <v>2</v>
      </c>
      <c r="B4" s="1" t="s">
        <v>53</v>
      </c>
      <c r="C4" s="5">
        <v>4384</v>
      </c>
      <c r="D4" s="1" t="s">
        <v>58</v>
      </c>
      <c r="E4" s="1" t="s">
        <v>54</v>
      </c>
      <c r="F4" s="1">
        <v>1</v>
      </c>
      <c r="G4" s="14">
        <v>1380</v>
      </c>
      <c r="H4" s="2">
        <f t="shared" ref="H4:H13" si="0">F4*G4</f>
        <v>1380</v>
      </c>
      <c r="I4" s="1" t="s">
        <v>75</v>
      </c>
    </row>
    <row r="5" spans="1:9" s="3" customFormat="1" ht="30" x14ac:dyDescent="0.25">
      <c r="A5" s="5">
        <v>2</v>
      </c>
      <c r="B5" s="1" t="s">
        <v>53</v>
      </c>
      <c r="C5" s="5">
        <v>4235</v>
      </c>
      <c r="D5" s="1" t="s">
        <v>59</v>
      </c>
      <c r="E5" s="1" t="s">
        <v>52</v>
      </c>
      <c r="F5" s="1">
        <v>1</v>
      </c>
      <c r="G5" s="14">
        <v>1280</v>
      </c>
      <c r="H5" s="2">
        <f t="shared" si="0"/>
        <v>1280</v>
      </c>
      <c r="I5" s="1" t="s">
        <v>75</v>
      </c>
    </row>
    <row r="6" spans="1:9" s="3" customFormat="1" ht="30" x14ac:dyDescent="0.25">
      <c r="A6" s="5">
        <v>2</v>
      </c>
      <c r="B6" s="1" t="s">
        <v>49</v>
      </c>
      <c r="C6" s="5">
        <v>4029</v>
      </c>
      <c r="D6" s="7" t="s">
        <v>48</v>
      </c>
      <c r="E6" s="1" t="s">
        <v>51</v>
      </c>
      <c r="F6" s="1">
        <v>2</v>
      </c>
      <c r="G6" s="14">
        <v>790</v>
      </c>
      <c r="H6" s="2">
        <f t="shared" si="0"/>
        <v>1580</v>
      </c>
      <c r="I6" s="1" t="s">
        <v>76</v>
      </c>
    </row>
    <row r="7" spans="1:9" s="3" customFormat="1" ht="30" x14ac:dyDescent="0.25">
      <c r="A7" s="5">
        <v>2</v>
      </c>
      <c r="B7" s="1" t="s">
        <v>50</v>
      </c>
      <c r="C7" s="5">
        <v>4003</v>
      </c>
      <c r="D7" s="8"/>
      <c r="E7" s="1" t="s">
        <v>51</v>
      </c>
      <c r="F7" s="1">
        <v>10</v>
      </c>
      <c r="G7" s="14">
        <v>11.5</v>
      </c>
      <c r="H7" s="2">
        <f>F7*G7</f>
        <v>115</v>
      </c>
      <c r="I7" s="1"/>
    </row>
    <row r="8" spans="1:9" s="3" customFormat="1" ht="30" x14ac:dyDescent="0.25">
      <c r="A8" s="5">
        <v>2</v>
      </c>
      <c r="B8" s="1" t="s">
        <v>56</v>
      </c>
      <c r="C8" s="5">
        <v>4329</v>
      </c>
      <c r="D8" s="1" t="s">
        <v>60</v>
      </c>
      <c r="E8" s="1" t="s">
        <v>41</v>
      </c>
      <c r="F8" s="1">
        <v>1</v>
      </c>
      <c r="G8" s="14">
        <v>485</v>
      </c>
      <c r="H8" s="2">
        <f t="shared" si="0"/>
        <v>485</v>
      </c>
      <c r="I8" s="1" t="s">
        <v>77</v>
      </c>
    </row>
    <row r="9" spans="1:9" s="3" customFormat="1" ht="30" x14ac:dyDescent="0.25">
      <c r="A9" s="5">
        <v>2</v>
      </c>
      <c r="B9" s="1" t="s">
        <v>55</v>
      </c>
      <c r="C9" s="5">
        <v>4248</v>
      </c>
      <c r="D9" s="1" t="s">
        <v>61</v>
      </c>
      <c r="E9" s="1" t="s">
        <v>41</v>
      </c>
      <c r="F9" s="1">
        <v>1</v>
      </c>
      <c r="G9" s="14">
        <v>395</v>
      </c>
      <c r="H9" s="2">
        <f t="shared" si="0"/>
        <v>395</v>
      </c>
      <c r="I9" s="1" t="s">
        <v>77</v>
      </c>
    </row>
    <row r="10" spans="1:9" s="3" customFormat="1" ht="18" x14ac:dyDescent="0.25">
      <c r="A10" s="5">
        <v>2</v>
      </c>
      <c r="B10" s="1" t="s">
        <v>29</v>
      </c>
      <c r="C10" s="5">
        <v>4078</v>
      </c>
      <c r="D10" s="1" t="s">
        <v>69</v>
      </c>
      <c r="E10" s="1" t="s">
        <v>41</v>
      </c>
      <c r="F10" s="1">
        <v>20</v>
      </c>
      <c r="G10" s="14">
        <v>140</v>
      </c>
      <c r="H10" s="2">
        <f t="shared" si="0"/>
        <v>2800</v>
      </c>
      <c r="I10" s="1"/>
    </row>
    <row r="11" spans="1:9" s="3" customFormat="1" x14ac:dyDescent="0.25">
      <c r="A11" s="5">
        <v>2</v>
      </c>
      <c r="B11" s="1" t="s">
        <v>30</v>
      </c>
      <c r="C11" s="5">
        <v>4050</v>
      </c>
      <c r="D11" s="1" t="s">
        <v>70</v>
      </c>
      <c r="E11" s="1" t="s">
        <v>41</v>
      </c>
      <c r="F11" s="1">
        <v>20</v>
      </c>
      <c r="G11" s="14">
        <v>135</v>
      </c>
      <c r="H11" s="2">
        <f t="shared" si="0"/>
        <v>2700</v>
      </c>
      <c r="I11" s="1"/>
    </row>
    <row r="12" spans="1:9" s="3" customFormat="1" ht="55.5" customHeight="1" x14ac:dyDescent="0.25">
      <c r="A12" s="5">
        <v>2</v>
      </c>
      <c r="B12" s="1" t="s">
        <v>32</v>
      </c>
      <c r="C12" s="5">
        <v>4000</v>
      </c>
      <c r="D12" s="1" t="s">
        <v>71</v>
      </c>
      <c r="E12" s="1" t="s">
        <v>33</v>
      </c>
      <c r="F12" s="15">
        <v>6000</v>
      </c>
      <c r="G12" s="14">
        <v>9</v>
      </c>
      <c r="H12" s="2">
        <f t="shared" si="0"/>
        <v>54000</v>
      </c>
      <c r="I12" s="1" t="s">
        <v>66</v>
      </c>
    </row>
    <row r="13" spans="1:9" s="3" customFormat="1" ht="57" customHeight="1" x14ac:dyDescent="0.25">
      <c r="A13" s="5">
        <v>2</v>
      </c>
      <c r="B13" s="1" t="s">
        <v>68</v>
      </c>
      <c r="C13" s="5">
        <v>4001</v>
      </c>
      <c r="D13" s="1" t="s">
        <v>72</v>
      </c>
      <c r="E13" s="1" t="s">
        <v>33</v>
      </c>
      <c r="F13" s="15">
        <v>50</v>
      </c>
      <c r="G13" s="14">
        <v>11.8</v>
      </c>
      <c r="H13" s="2">
        <f t="shared" si="0"/>
        <v>590</v>
      </c>
      <c r="I13" s="1" t="s">
        <v>67</v>
      </c>
    </row>
    <row r="14" spans="1:9" ht="30" x14ac:dyDescent="0.25">
      <c r="G14" s="17" t="s">
        <v>62</v>
      </c>
      <c r="H14" s="18">
        <f>SUM(H3:H13)</f>
        <v>66305</v>
      </c>
    </row>
  </sheetData>
  <mergeCells count="2">
    <mergeCell ref="A1:H1"/>
    <mergeCell ref="D6:D7"/>
  </mergeCells>
  <pageMargins left="0.31496062992125984" right="0.31496062992125984" top="0.74803149606299213" bottom="0.74803149606299213" header="0.31496062992125984" footer="0.31496062992125984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Masimo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vighesso</dc:creator>
  <cp:lastModifiedBy>Ares Michieletti</cp:lastModifiedBy>
  <cp:lastPrinted>2021-08-30T13:58:29Z</cp:lastPrinted>
  <dcterms:created xsi:type="dcterms:W3CDTF">2021-06-06T10:54:42Z</dcterms:created>
  <dcterms:modified xsi:type="dcterms:W3CDTF">2021-08-31T14:43:27Z</dcterms:modified>
</cp:coreProperties>
</file>